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体格结果" sheetId="4" r:id="rId1"/>
  </sheets>
  <definedNames>
    <definedName name="_xlnm.Print_Area" localSheetId="0">体格结果!$A$1:$O$12</definedName>
    <definedName name="_xlnm.Print_Titles" localSheetId="0">体格结果!$3:$3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<sst xmlns="http://schemas.openxmlformats.org/spreadsheetml/2006/main" count="64" uniqueCount="40">
  <si>
    <t>附件：</t>
  </si>
  <si>
    <t>自治区应急管理厅事业单位2024年下半年面向社会公开招聘工作人员体检结果</t>
  </si>
  <si>
    <t>序号</t>
  </si>
  <si>
    <t>职位代码</t>
  </si>
  <si>
    <t>部门
名称</t>
  </si>
  <si>
    <t>招聘
科室</t>
  </si>
  <si>
    <t>职位
名称</t>
  </si>
  <si>
    <t>证件号码</t>
  </si>
  <si>
    <t>资格
审查</t>
  </si>
  <si>
    <t>笔试
成绩</t>
  </si>
  <si>
    <t>笔试
成绩
折算</t>
  </si>
  <si>
    <t>面试
成绩</t>
  </si>
  <si>
    <t>面试
成绩
折算</t>
  </si>
  <si>
    <t>总成绩</t>
  </si>
  <si>
    <t>名次</t>
  </si>
  <si>
    <t>体检
结果</t>
  </si>
  <si>
    <t>是否进入
考察环节</t>
  </si>
  <si>
    <t>24965352</t>
  </si>
  <si>
    <t>自治区矿山应急救援总队</t>
  </si>
  <si>
    <t>综合业务部</t>
  </si>
  <si>
    <t>文秘岗</t>
  </si>
  <si>
    <t>371327********5716</t>
  </si>
  <si>
    <t>合格</t>
  </si>
  <si>
    <t>是</t>
  </si>
  <si>
    <t>24965353</t>
  </si>
  <si>
    <t>规划财务部</t>
  </si>
  <si>
    <t>会计岗</t>
  </si>
  <si>
    <t>652322********0525</t>
  </si>
  <si>
    <t>自治区应急管理科学研究院</t>
  </si>
  <si>
    <t>科研财务部</t>
  </si>
  <si>
    <t>综合岗</t>
  </si>
  <si>
    <t>622427********5283</t>
  </si>
  <si>
    <t>24965354</t>
  </si>
  <si>
    <t>检验检测中心</t>
  </si>
  <si>
    <t>科研岗</t>
  </si>
  <si>
    <t>511602********349X</t>
  </si>
  <si>
    <t>24965355</t>
  </si>
  <si>
    <t>652829********1952</t>
  </si>
  <si>
    <t>24965356</t>
  </si>
  <si>
    <t>653123********2110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</si>
</sst>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6"/>
      <color theme="1"/>
      <name val="黑体"/>
      <charset val="134"/>
    </font>
    <font>
      <sz val="26"/>
      <color theme="1"/>
      <name val="方正小标宋简体"/>
      <charset val="134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view="pageBreakPreview" zoomScale="75" zoomScaleNormal="100" workbookViewId="0">
      <selection activeCell="A2" sqref="A2:O2"/>
    </sheetView>
  </sheetViews>
  <sheetFormatPr defaultColWidth="25.6272727272727" defaultRowHeight="20" customHeight="1"/>
  <cols>
    <col min="1" max="1" width="10.1272727272727" style="3" customWidth="1"/>
    <col min="2" max="2" width="10.2727272727273" style="4" customWidth="1"/>
    <col min="3" max="3" width="13.9090909090909" style="5" customWidth="1"/>
    <col min="4" max="4" width="13.8090909090909" style="3" customWidth="1"/>
    <col min="5" max="5" width="8.45454545454546" style="3" customWidth="1"/>
    <col min="6" max="6" width="23.5454545454545" style="3" customWidth="1"/>
    <col min="7" max="7" width="10.4181818181818" style="3" customWidth="1"/>
    <col min="8" max="8" width="8.27272727272727" style="3" customWidth="1"/>
    <col min="9" max="9" width="10" style="3" customWidth="1"/>
    <col min="10" max="10" width="8.36363636363636" style="3" customWidth="1"/>
    <col min="11" max="11" width="9.81818181818182" style="3" customWidth="1"/>
    <col min="12" max="12" width="9.09090909090909" style="3" customWidth="1"/>
    <col min="13" max="13" width="8.36363636363636" style="3" customWidth="1"/>
    <col min="14" max="14" width="8.90909090909091" style="3" customWidth="1"/>
    <col min="15" max="15" width="11.1454545454545" style="3" customWidth="1"/>
    <col min="16" max="16333" width="25.6272727272727" style="6" customWidth="1"/>
    <col min="16334" max="16384" width="25.6272727272727" style="6"/>
  </cols>
  <sheetData>
    <row r="1" ht="30" customHeight="1" spans="1:1">
      <c r="A1" s="7" t="s">
        <v>0</v>
      </c>
    </row>
    <row r="2" ht="80" customHeight="1" spans="1:15">
      <c r="A2" s="8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48" customHeight="1" spans="1:1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</row>
    <row r="4" s="2" customFormat="1" ht="66" customHeight="1" spans="1:15">
      <c r="A4" s="12">
        <v>1</v>
      </c>
      <c r="B4" s="13" t="s">
        <v>17</v>
      </c>
      <c r="C4" s="13" t="s">
        <v>18</v>
      </c>
      <c r="D4" s="14" t="s">
        <v>19</v>
      </c>
      <c r="E4" s="14" t="s">
        <v>20</v>
      </c>
      <c r="F4" s="12" t="s">
        <v>21</v>
      </c>
      <c r="G4" s="12" t="s">
        <v>22</v>
      </c>
      <c r="H4" s="12">
        <v>226</v>
      </c>
      <c r="I4" s="20">
        <f t="shared" ref="I4:I9" si="0">(H4/3)*0.4</f>
        <v>30.1333333333333</v>
      </c>
      <c r="J4" s="12">
        <v>87.2</v>
      </c>
      <c r="K4" s="12">
        <f t="shared" ref="K4:K9" si="1">J4*0.6</f>
        <v>52.32</v>
      </c>
      <c r="L4" s="20">
        <f t="shared" ref="L4:L9" si="2">I4+K4</f>
        <v>82.4533333333333</v>
      </c>
      <c r="M4" s="18">
        <v>1</v>
      </c>
      <c r="N4" s="18" t="s">
        <v>22</v>
      </c>
      <c r="O4" s="12" t="s">
        <v>23</v>
      </c>
    </row>
    <row r="5" s="2" customFormat="1" ht="66" customHeight="1" spans="1:15">
      <c r="A5" s="12">
        <v>2</v>
      </c>
      <c r="B5" s="13" t="s">
        <v>24</v>
      </c>
      <c r="C5" s="15" t="s">
        <v>18</v>
      </c>
      <c r="D5" s="16" t="s">
        <v>25</v>
      </c>
      <c r="E5" s="16" t="s">
        <v>26</v>
      </c>
      <c r="F5" s="12" t="s">
        <v>27</v>
      </c>
      <c r="G5" s="12" t="s">
        <v>22</v>
      </c>
      <c r="H5" s="12">
        <v>221</v>
      </c>
      <c r="I5" s="20">
        <f t="shared" si="0"/>
        <v>29.4666666666667</v>
      </c>
      <c r="J5" s="12">
        <v>75.2</v>
      </c>
      <c r="K5" s="12">
        <f t="shared" si="1"/>
        <v>45.12</v>
      </c>
      <c r="L5" s="20">
        <f t="shared" si="2"/>
        <v>74.5866666666667</v>
      </c>
      <c r="M5" s="18">
        <v>1</v>
      </c>
      <c r="N5" s="18" t="s">
        <v>22</v>
      </c>
      <c r="O5" s="12" t="s">
        <v>23</v>
      </c>
    </row>
    <row r="6" s="2" customFormat="1" ht="66" customHeight="1" spans="1:15">
      <c r="A6" s="12">
        <v>3</v>
      </c>
      <c r="B6" s="17">
        <v>24965351</v>
      </c>
      <c r="C6" s="15" t="s">
        <v>28</v>
      </c>
      <c r="D6" s="16" t="s">
        <v>29</v>
      </c>
      <c r="E6" s="16" t="s">
        <v>30</v>
      </c>
      <c r="F6" s="18" t="s">
        <v>31</v>
      </c>
      <c r="G6" s="12" t="s">
        <v>22</v>
      </c>
      <c r="H6" s="18">
        <v>190.5</v>
      </c>
      <c r="I6" s="20">
        <f t="shared" si="0"/>
        <v>25.4</v>
      </c>
      <c r="J6" s="18">
        <v>81.2</v>
      </c>
      <c r="K6" s="12">
        <f t="shared" si="1"/>
        <v>48.72</v>
      </c>
      <c r="L6" s="20">
        <f t="shared" si="2"/>
        <v>74.12</v>
      </c>
      <c r="M6" s="18">
        <v>1</v>
      </c>
      <c r="N6" s="18" t="s">
        <v>22</v>
      </c>
      <c r="O6" s="12" t="s">
        <v>23</v>
      </c>
    </row>
    <row r="7" s="2" customFormat="1" ht="66" customHeight="1" spans="1:15">
      <c r="A7" s="12">
        <v>4</v>
      </c>
      <c r="B7" s="15" t="s">
        <v>32</v>
      </c>
      <c r="C7" s="15" t="s">
        <v>28</v>
      </c>
      <c r="D7" s="16" t="s">
        <v>33</v>
      </c>
      <c r="E7" s="16" t="s">
        <v>34</v>
      </c>
      <c r="F7" s="18" t="s">
        <v>35</v>
      </c>
      <c r="G7" s="12" t="s">
        <v>22</v>
      </c>
      <c r="H7" s="18">
        <v>203</v>
      </c>
      <c r="I7" s="20">
        <f t="shared" si="0"/>
        <v>27.0666666666667</v>
      </c>
      <c r="J7" s="18">
        <v>73</v>
      </c>
      <c r="K7" s="12">
        <f t="shared" si="1"/>
        <v>43.8</v>
      </c>
      <c r="L7" s="20">
        <f t="shared" si="2"/>
        <v>70.8666666666667</v>
      </c>
      <c r="M7" s="18">
        <v>1</v>
      </c>
      <c r="N7" s="18" t="s">
        <v>22</v>
      </c>
      <c r="O7" s="12" t="s">
        <v>23</v>
      </c>
    </row>
    <row r="8" s="2" customFormat="1" ht="66" customHeight="1" spans="1:15">
      <c r="A8" s="12">
        <v>5</v>
      </c>
      <c r="B8" s="15" t="s">
        <v>36</v>
      </c>
      <c r="C8" s="15" t="s">
        <v>28</v>
      </c>
      <c r="D8" s="16" t="s">
        <v>33</v>
      </c>
      <c r="E8" s="16" t="s">
        <v>34</v>
      </c>
      <c r="F8" s="18" t="s">
        <v>37</v>
      </c>
      <c r="G8" s="12" t="s">
        <v>22</v>
      </c>
      <c r="H8" s="18">
        <v>164</v>
      </c>
      <c r="I8" s="20">
        <f t="shared" si="0"/>
        <v>21.8666666666667</v>
      </c>
      <c r="J8" s="18">
        <v>73.8</v>
      </c>
      <c r="K8" s="12">
        <f t="shared" si="1"/>
        <v>44.28</v>
      </c>
      <c r="L8" s="20">
        <f t="shared" si="2"/>
        <v>66.1466666666667</v>
      </c>
      <c r="M8" s="18">
        <v>1</v>
      </c>
      <c r="N8" s="18" t="s">
        <v>22</v>
      </c>
      <c r="O8" s="12" t="s">
        <v>23</v>
      </c>
    </row>
    <row r="9" s="2" customFormat="1" ht="66" customHeight="1" spans="1:15">
      <c r="A9" s="12">
        <v>6</v>
      </c>
      <c r="B9" s="19" t="s">
        <v>38</v>
      </c>
      <c r="C9" s="19" t="s">
        <v>28</v>
      </c>
      <c r="D9" s="18" t="s">
        <v>33</v>
      </c>
      <c r="E9" s="18" t="s">
        <v>34</v>
      </c>
      <c r="F9" s="18" t="s">
        <v>39</v>
      </c>
      <c r="G9" s="12" t="s">
        <v>22</v>
      </c>
      <c r="H9" s="18">
        <v>199.5</v>
      </c>
      <c r="I9" s="20">
        <f t="shared" si="0"/>
        <v>26.6</v>
      </c>
      <c r="J9" s="18">
        <v>76.6</v>
      </c>
      <c r="K9" s="12">
        <f t="shared" si="1"/>
        <v>45.96</v>
      </c>
      <c r="L9" s="20">
        <f t="shared" si="2"/>
        <v>72.56</v>
      </c>
      <c r="M9" s="18">
        <v>1</v>
      </c>
      <c r="N9" s="18" t="s">
        <v>22</v>
      </c>
      <c r="O9" s="12" t="s">
        <v>23</v>
      </c>
    </row>
  </sheetData>
  <sortState ref="A19:R21">
    <sortCondition ref="L19:L21" descending="1"/>
  </sortState>
  <mergeCells count="1">
    <mergeCell ref="A2:O2"/>
  </mergeCells>
  <pageMargins left="0.751388888888889" right="0.751388888888889" top="0.826388888888889" bottom="0.393055555555556" header="0.5" footer="0.27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体格结果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lxf</cp:lastModifiedBy>
  <dcterms:created xsi:type="dcterms:W3CDTF">2024-12-26T08:13:00Z</dcterms:created>
  <dcterms:modified xsi:type="dcterms:W3CDTF">2025-03-02T09:50:38Z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5912A7D560964C18AC6B4A774C3800DF_13</vt:lpwstr>
  </property>
  <property fmtid="{D5CDD505-2E9C-101B-9397-08002B2CF9AE}" pid="3" name="KSOProductBuildVer">
    <vt:lpwstr>2052-12.1.0.20305</vt:lpwstr>
  </property>
</Properties>
</file>